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onm007\Downloads\"/>
    </mc:Choice>
  </mc:AlternateContent>
  <xr:revisionPtr revIDLastSave="0" documentId="13_ncr:1_{A241D85A-4BB4-45EE-B3AC-B6167A6EA949}" xr6:coauthVersionLast="47" xr6:coauthVersionMax="47" xr10:uidLastSave="{00000000-0000-0000-0000-000000000000}"/>
  <bookViews>
    <workbookView xWindow="28680" yWindow="-120" windowWidth="29040" windowHeight="15840" xr2:uid="{64C82C9E-0CD5-6A42-9F16-7281A8EDE3B3}"/>
  </bookViews>
  <sheets>
    <sheet name="Revenue Foreca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J12" i="1" s="1"/>
  <c r="I14" i="1"/>
  <c r="H14" i="1"/>
  <c r="G14" i="1"/>
  <c r="F14" i="1"/>
  <c r="E14" i="1"/>
  <c r="D14" i="1"/>
  <c r="C14" i="1"/>
  <c r="I12" i="1"/>
  <c r="K12" i="1"/>
  <c r="L12" i="1"/>
  <c r="J13" i="1"/>
  <c r="K13" i="1"/>
  <c r="C13" i="1"/>
  <c r="N8" i="1"/>
  <c r="M8" i="1"/>
  <c r="L8" i="1"/>
  <c r="K8" i="1"/>
  <c r="F8" i="1"/>
  <c r="E8" i="1"/>
  <c r="D8" i="1"/>
  <c r="C8" i="1"/>
  <c r="N7" i="1"/>
  <c r="N13" i="1" s="1"/>
  <c r="M7" i="1"/>
  <c r="M13" i="1" s="1"/>
  <c r="L7" i="1"/>
  <c r="L13" i="1" s="1"/>
  <c r="K7" i="1"/>
  <c r="J7" i="1"/>
  <c r="J8" i="1" s="1"/>
  <c r="I7" i="1"/>
  <c r="I13" i="1" s="1"/>
  <c r="H7" i="1"/>
  <c r="H8" i="1" s="1"/>
  <c r="G7" i="1"/>
  <c r="G13" i="1" s="1"/>
  <c r="G12" i="1" s="1"/>
  <c r="F7" i="1"/>
  <c r="F13" i="1" s="1"/>
  <c r="E7" i="1"/>
  <c r="E13" i="1" s="1"/>
  <c r="D7" i="1"/>
  <c r="D13" i="1" s="1"/>
  <c r="D12" i="1" s="1"/>
  <c r="C7" i="1"/>
  <c r="M12" i="1" l="1"/>
  <c r="N12" i="1"/>
  <c r="C12" i="1"/>
  <c r="F12" i="1"/>
  <c r="E12" i="1"/>
  <c r="O7" i="1"/>
  <c r="O8" i="1" s="1"/>
  <c r="G8" i="1"/>
  <c r="H13" i="1"/>
  <c r="I8" i="1"/>
  <c r="O13" i="1" l="1"/>
  <c r="H12" i="1"/>
  <c r="O12" i="1"/>
  <c r="O14" i="1" s="1"/>
</calcChain>
</file>

<file path=xl/sharedStrings.xml><?xml version="1.0" encoding="utf-8"?>
<sst xmlns="http://schemas.openxmlformats.org/spreadsheetml/2006/main" count="64" uniqueCount="24">
  <si>
    <t>Actuals</t>
  </si>
  <si>
    <t>Forecast</t>
  </si>
  <si>
    <t>Full Year</t>
  </si>
  <si>
    <t>Sales Revenue</t>
  </si>
  <si>
    <t>Sales Forecast</t>
  </si>
  <si>
    <t>Great Gardening Supplies</t>
  </si>
  <si>
    <t>Prior Year</t>
  </si>
  <si>
    <t>Current 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</si>
  <si>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</si>
  <si>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</si>
  <si>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</si>
  <si>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</si>
  <si>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</si>
  <si>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</si>
  <si>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</si>
  <si>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</si>
  <si>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</si>
  <si>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</si>
  <si>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</si>
  <si>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</si>
  <si>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Transactions</t>
  </si>
  <si>
    <t>Revenue/Transaction</t>
  </si>
  <si>
    <t>Adj Transactions</t>
  </si>
  <si>
    <t>Adj Revenue/Transaction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</si>
</sst>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9" fontId="0" fillId="0" borderId="0" xfId="0" applyNumberFormat="1"/>
    <xf numFmtId="165" fontId="0" fillId="0" borderId="0" xfId="0" applyNumberFormat="1"/>
    <xf numFmtId="44" fontId="0" fillId="0" borderId="0" xfId="2" applyFont="1"/>
    <xf numFmtId="166" fontId="0" fillId="0" borderId="0" xfId="1" applyNumberFormat="1" applyFont="1"/>
    <xf numFmtId="0" fontId="4" fillId="0" borderId="0" xfId="0" applyFont="1"/>
    <xf numFmtId="10" fontId="5" fillId="0" borderId="0" xfId="0" applyNumberFormat="1" applyFont="1"/>
    <xf numFmtId="9" fontId="5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63500</xdr:rowOff>
    </xdr:from>
    <xdr:to>
      <xdr:col>0</xdr:col>
      <xdr:colOff>685800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FE5830-BA67-C741-90B6-26382C183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3500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4040B-15DE-D449-A101-C902C325866B}">
  <dimension ref="B1:O17"/>
  <sheetViews>
    <sheetView showGridLines="0" tabSelected="1" workbookViewId="0">
      <selection activeCell="E22" sqref="E22"/>
    </sheetView>
  </sheetViews>
  <sheetFormatPr defaultColWidth="11" defaultRowHeight="15.75" x14ac:dyDescent="0.25"/>
  <cols>
    <col min="1" max="1" width="10.125" customWidth="1"/>
    <col min="2" max="2" width="21.625" bestFit="1" customWidth="1"/>
    <col min="3" max="3" width="12.625" bestFit="1" customWidth="1"/>
    <col min="15" max="15" width="12.375" customWidth="1"/>
  </cols>
  <sheetData>
    <row r="1" spans="2:15" ht="21" x14ac:dyDescent="0.35">
      <c r="C1" s="7" t="s">
        <v>5</v>
      </c>
    </row>
    <row r="2" spans="2:15" x14ac:dyDescent="0.25">
      <c r="C2" s="1" t="s">
        <v>4</v>
      </c>
    </row>
    <row r="4" spans="2:15" x14ac:dyDescent="0.25">
      <c r="B4" s="1" t="s">
        <v>6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</v>
      </c>
    </row>
    <row r="5" spans="2:15" x14ac:dyDescent="0.25">
      <c r="C5" s="2" t="s">
        <v>0</v>
      </c>
      <c r="D5" s="2" t="s">
        <v>0</v>
      </c>
      <c r="E5" s="2" t="s">
        <v>0</v>
      </c>
      <c r="F5" s="2" t="s">
        <v>0</v>
      </c>
      <c r="G5" s="2" t="s">
        <v>0</v>
      </c>
      <c r="H5" s="2" t="s">
        <v>0</v>
      </c>
      <c r="I5" s="2" t="s">
        <v>0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2:15" x14ac:dyDescent="0.25">
      <c r="B6" t="s">
        <v>3</v>
      </c>
      <c r="C6" s="4">
        <v>29898</v>
      </c>
      <c r="D6" s="4">
        <v>25003</v>
      </c>
      <c r="E6" s="4">
        <v>57146</v>
      </c>
      <c r="F6" s="4">
        <v>55241</v>
      </c>
      <c r="G6" s="4">
        <v>43071</v>
      </c>
      <c r="H6" s="4">
        <v>44874</v>
      </c>
      <c r="I6" s="4">
        <v>46678</v>
      </c>
      <c r="J6" s="4">
        <v>45166</v>
      </c>
      <c r="K6" s="4">
        <v>55271</v>
      </c>
      <c r="L6" s="4">
        <v>56302</v>
      </c>
      <c r="M6" s="4">
        <v>25205</v>
      </c>
      <c r="N6" s="4">
        <v>27250</v>
      </c>
      <c r="O6" s="4">
        <v>511105</v>
      </c>
    </row>
    <row r="7" spans="2:15" x14ac:dyDescent="0.25">
      <c r="B7" t="s">
        <v>20</v>
      </c>
      <c r="C7" s="6">
        <f>C6/25</f>
        <v>1195.92</v>
      </c>
      <c r="D7" s="6">
        <f t="shared" ref="D7:N7" si="0">D6/25</f>
        <v>1000.12</v>
      </c>
      <c r="E7" s="6">
        <f t="shared" si="0"/>
        <v>2285.84</v>
      </c>
      <c r="F7" s="6">
        <f t="shared" si="0"/>
        <v>2209.64</v>
      </c>
      <c r="G7" s="6">
        <f t="shared" si="0"/>
        <v>1722.84</v>
      </c>
      <c r="H7" s="6">
        <f t="shared" si="0"/>
        <v>1794.96</v>
      </c>
      <c r="I7" s="6">
        <f t="shared" si="0"/>
        <v>1867.12</v>
      </c>
      <c r="J7" s="6">
        <f t="shared" si="0"/>
        <v>1806.64</v>
      </c>
      <c r="K7" s="6">
        <f t="shared" si="0"/>
        <v>2210.84</v>
      </c>
      <c r="L7" s="6">
        <f t="shared" si="0"/>
        <v>2252.08</v>
      </c>
      <c r="M7" s="6">
        <f t="shared" si="0"/>
        <v>1008.2</v>
      </c>
      <c r="N7" s="6">
        <f t="shared" si="0"/>
        <v>1090</v>
      </c>
      <c r="O7" s="6">
        <f>SUM(C7:N7)</f>
        <v>20444.2</v>
      </c>
    </row>
    <row r="8" spans="2:15" x14ac:dyDescent="0.25">
      <c r="B8" t="s">
        <v>21</v>
      </c>
      <c r="C8" s="5">
        <f>C6/C7</f>
        <v>25</v>
      </c>
      <c r="D8" s="5">
        <f t="shared" ref="D8:O8" si="1">D6/D7</f>
        <v>25</v>
      </c>
      <c r="E8" s="5">
        <f t="shared" si="1"/>
        <v>25</v>
      </c>
      <c r="F8" s="5">
        <f t="shared" si="1"/>
        <v>25</v>
      </c>
      <c r="G8" s="5">
        <f t="shared" si="1"/>
        <v>25</v>
      </c>
      <c r="H8" s="5">
        <f t="shared" si="1"/>
        <v>25</v>
      </c>
      <c r="I8" s="5">
        <f t="shared" si="1"/>
        <v>25</v>
      </c>
      <c r="J8" s="5">
        <f t="shared" si="1"/>
        <v>25</v>
      </c>
      <c r="K8" s="5">
        <f t="shared" si="1"/>
        <v>25</v>
      </c>
      <c r="L8" s="5">
        <f t="shared" si="1"/>
        <v>25</v>
      </c>
      <c r="M8" s="5">
        <f t="shared" si="1"/>
        <v>25</v>
      </c>
      <c r="N8" s="5">
        <f t="shared" si="1"/>
        <v>25</v>
      </c>
      <c r="O8" s="5">
        <f t="shared" si="1"/>
        <v>25</v>
      </c>
    </row>
    <row r="10" spans="2:15" x14ac:dyDescent="0.25">
      <c r="B10" s="1" t="s">
        <v>7</v>
      </c>
      <c r="C10" s="2" t="s">
        <v>8</v>
      </c>
      <c r="D10" s="2" t="s">
        <v>9</v>
      </c>
      <c r="E10" s="2" t="s">
        <v>10</v>
      </c>
      <c r="F10" s="2" t="s">
        <v>11</v>
      </c>
      <c r="G10" s="2" t="s">
        <v>12</v>
      </c>
      <c r="H10" s="2" t="s">
        <v>13</v>
      </c>
      <c r="I10" s="2" t="s">
        <v>14</v>
      </c>
      <c r="J10" s="2" t="s">
        <v>15</v>
      </c>
      <c r="K10" s="2" t="s">
        <v>16</v>
      </c>
      <c r="L10" s="2" t="s">
        <v>17</v>
      </c>
      <c r="M10" s="2" t="s">
        <v>18</v>
      </c>
      <c r="N10" s="2" t="s">
        <v>19</v>
      </c>
      <c r="O10" s="2" t="s">
        <v>2</v>
      </c>
    </row>
    <row r="11" spans="2:15" x14ac:dyDescent="0.25">
      <c r="C11" s="2" t="s">
        <v>0</v>
      </c>
      <c r="D11" s="2" t="s">
        <v>0</v>
      </c>
      <c r="E11" s="2" t="s">
        <v>0</v>
      </c>
      <c r="F11" s="2" t="s">
        <v>0</v>
      </c>
      <c r="G11" s="2" t="s">
        <v>1</v>
      </c>
      <c r="H11" s="2" t="s">
        <v>1</v>
      </c>
      <c r="I11" s="2" t="s">
        <v>1</v>
      </c>
      <c r="J11" s="2" t="s">
        <v>1</v>
      </c>
      <c r="K11" s="2" t="s">
        <v>1</v>
      </c>
      <c r="L11" s="2" t="s">
        <v>1</v>
      </c>
      <c r="M11" s="2" t="s">
        <v>1</v>
      </c>
      <c r="N11" s="2" t="s">
        <v>1</v>
      </c>
      <c r="O11" s="2" t="s">
        <v>1</v>
      </c>
    </row>
    <row r="12" spans="2:15" x14ac:dyDescent="0.25">
      <c r="B12" t="s">
        <v>3</v>
      </c>
      <c r="C12" s="4">
        <f>C13*C14</f>
        <v>35414.180999999997</v>
      </c>
      <c r="D12" s="4">
        <f t="shared" ref="D12:N12" si="2">D13*D14</f>
        <v>29616.053499999998</v>
      </c>
      <c r="E12" s="4">
        <f t="shared" si="2"/>
        <v>67689.436999999991</v>
      </c>
      <c r="F12" s="4">
        <f t="shared" si="2"/>
        <v>65432.964499999995</v>
      </c>
      <c r="G12" s="4">
        <f t="shared" si="2"/>
        <v>51017.599499999997</v>
      </c>
      <c r="H12" s="4">
        <f t="shared" si="2"/>
        <v>53153.25299999999</v>
      </c>
      <c r="I12" s="4">
        <f t="shared" si="2"/>
        <v>55290.090999999993</v>
      </c>
      <c r="J12" s="4">
        <f t="shared" si="2"/>
        <v>53499.127</v>
      </c>
      <c r="K12" s="4">
        <f t="shared" si="2"/>
        <v>65468.499499999998</v>
      </c>
      <c r="L12" s="4">
        <f t="shared" si="2"/>
        <v>66689.718999999997</v>
      </c>
      <c r="M12" s="4">
        <f t="shared" si="2"/>
        <v>29855.322500000002</v>
      </c>
      <c r="N12" s="4">
        <f t="shared" si="2"/>
        <v>32277.625</v>
      </c>
      <c r="O12" s="4">
        <f>SUM(C12:N12)</f>
        <v>605403.87249999994</v>
      </c>
    </row>
    <row r="13" spans="2:15" x14ac:dyDescent="0.25">
      <c r="B13" t="s">
        <v>20</v>
      </c>
      <c r="C13" s="6">
        <f>C7*(1+C16)</f>
        <v>1375.308</v>
      </c>
      <c r="D13" s="6">
        <f>D7*(1+D16)</f>
        <v>1150.1379999999999</v>
      </c>
      <c r="E13" s="6">
        <f>E7*(1+E16)</f>
        <v>2628.7159999999999</v>
      </c>
      <c r="F13" s="6">
        <f>F7*(1+F16)</f>
        <v>2541.0859999999998</v>
      </c>
      <c r="G13" s="6">
        <f>G7*(1+G16)</f>
        <v>1981.2659999999998</v>
      </c>
      <c r="H13" s="6">
        <f>H7*(1+H16)</f>
        <v>2064.2039999999997</v>
      </c>
      <c r="I13" s="6">
        <f>I7*(1+I16)</f>
        <v>2147.1879999999996</v>
      </c>
      <c r="J13" s="6">
        <f>J7*(1+J16)</f>
        <v>2077.636</v>
      </c>
      <c r="K13" s="6">
        <f>K7*(1+K16)</f>
        <v>2542.4659999999999</v>
      </c>
      <c r="L13" s="6">
        <f>L7*(1+L16)</f>
        <v>2589.8919999999998</v>
      </c>
      <c r="M13" s="6">
        <f>M7*(1+M16)</f>
        <v>1159.43</v>
      </c>
      <c r="N13" s="6">
        <f>N7*(1+N16)</f>
        <v>1253.5</v>
      </c>
      <c r="O13" s="6">
        <f>SUM(C13:N13)</f>
        <v>23510.829999999998</v>
      </c>
    </row>
    <row r="14" spans="2:15" x14ac:dyDescent="0.25">
      <c r="B14" t="s">
        <v>21</v>
      </c>
      <c r="C14" s="5">
        <f>C8*(1+C17)</f>
        <v>25.75</v>
      </c>
      <c r="D14" s="5">
        <f t="shared" ref="D14:N14" si="3">D8*(1+D17)</f>
        <v>25.75</v>
      </c>
      <c r="E14" s="5">
        <f t="shared" si="3"/>
        <v>25.75</v>
      </c>
      <c r="F14" s="5">
        <f t="shared" si="3"/>
        <v>25.75</v>
      </c>
      <c r="G14" s="5">
        <f t="shared" si="3"/>
        <v>25.75</v>
      </c>
      <c r="H14" s="5">
        <f t="shared" si="3"/>
        <v>25.75</v>
      </c>
      <c r="I14" s="5">
        <f t="shared" si="3"/>
        <v>25.75</v>
      </c>
      <c r="J14" s="5">
        <f t="shared" si="3"/>
        <v>25.75</v>
      </c>
      <c r="K14" s="5">
        <f t="shared" si="3"/>
        <v>25.75</v>
      </c>
      <c r="L14" s="5">
        <f t="shared" si="3"/>
        <v>25.75</v>
      </c>
      <c r="M14" s="5">
        <f t="shared" si="3"/>
        <v>25.75</v>
      </c>
      <c r="N14" s="5">
        <f t="shared" si="3"/>
        <v>25.75</v>
      </c>
      <c r="O14" s="5">
        <f t="shared" ref="O14" si="4">O12/O13</f>
        <v>25.75</v>
      </c>
    </row>
    <row r="16" spans="2:15" x14ac:dyDescent="0.25">
      <c r="B16" t="s">
        <v>22</v>
      </c>
      <c r="C16" s="8">
        <v>0.15</v>
      </c>
      <c r="D16" s="8">
        <v>0.15</v>
      </c>
      <c r="E16" s="8">
        <v>0.15</v>
      </c>
      <c r="F16" s="8">
        <v>0.15</v>
      </c>
      <c r="G16" s="3">
        <v>0.15</v>
      </c>
      <c r="H16" s="3">
        <v>0.15</v>
      </c>
      <c r="I16" s="3">
        <v>0.15</v>
      </c>
      <c r="J16" s="3">
        <v>0.15</v>
      </c>
      <c r="K16" s="3">
        <v>0.15</v>
      </c>
      <c r="L16" s="3">
        <v>0.15</v>
      </c>
      <c r="M16" s="3">
        <v>0.15</v>
      </c>
      <c r="N16" s="3">
        <v>0.15</v>
      </c>
    </row>
    <row r="17" spans="2:14" x14ac:dyDescent="0.25">
      <c r="B17" t="s">
        <v>23</v>
      </c>
      <c r="C17" s="9">
        <v>0.03</v>
      </c>
      <c r="D17" s="9">
        <v>0.03</v>
      </c>
      <c r="E17" s="9">
        <v>0.03</v>
      </c>
      <c r="F17" s="9">
        <v>0.03</v>
      </c>
      <c r="G17" s="3">
        <v>0.03</v>
      </c>
      <c r="H17" s="3">
        <v>0.03</v>
      </c>
      <c r="I17" s="3">
        <v>0.03</v>
      </c>
      <c r="J17" s="3">
        <v>0.03</v>
      </c>
      <c r="K17" s="3">
        <v>0.03</v>
      </c>
      <c r="L17" s="3">
        <v>0.03</v>
      </c>
      <c r="M17" s="3">
        <v>0.03</v>
      </c>
      <c r="N17" s="3">
        <v>0.03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Dion</dc:creator>
  <cp:lastModifiedBy>Dion, Michael</cp:lastModifiedBy>
  <dcterms:created xsi:type="dcterms:W3CDTF">2022-02-09T11:55:54Z</dcterms:created>
  <dcterms:modified xsi:type="dcterms:W3CDTF">2024-01-17T11:56:40Z</dcterms:modified>
</cp:coreProperties>
</file>