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dion\Downloads\"/>
    </mc:Choice>
  </mc:AlternateContent>
  <xr:revisionPtr revIDLastSave="0" documentId="8_{549EC36A-EBF3-46CA-864C-2C4688A438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me Series" sheetId="13" r:id="rId1"/>
  </sheets>
  <externalReferences>
    <externalReference r:id="rId2"/>
  </externalReferences>
  <definedNames>
    <definedName name="CIQWBGuid" hidden="1">"2cd8126d-26c3-430c-b7fa-a069e3a1fc62"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41666.7099189815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3" l="1"/>
  <c r="C40" i="13"/>
  <c r="D41" i="13" s="1"/>
  <c r="C39" i="13"/>
  <c r="D40" i="13" s="1"/>
  <c r="C38" i="13"/>
  <c r="D39" i="13" s="1"/>
  <c r="C37" i="13"/>
  <c r="D38" i="13" s="1"/>
  <c r="C36" i="13"/>
  <c r="D37" i="13" s="1"/>
  <c r="C35" i="13"/>
  <c r="D36" i="13" s="1"/>
  <c r="C34" i="13"/>
  <c r="D35" i="13" s="1"/>
  <c r="C33" i="13"/>
  <c r="D34" i="13" s="1"/>
  <c r="C32" i="13"/>
  <c r="D33" i="13" s="1"/>
  <c r="C31" i="13"/>
  <c r="D32" i="13" s="1"/>
  <c r="C30" i="13"/>
  <c r="D31" i="13" s="1"/>
  <c r="C29" i="13"/>
  <c r="D30" i="13" s="1"/>
  <c r="C28" i="13"/>
  <c r="D29" i="13" s="1"/>
  <c r="C27" i="13"/>
  <c r="D28" i="13" s="1"/>
  <c r="C26" i="13"/>
  <c r="D27" i="13" s="1"/>
  <c r="C25" i="13"/>
  <c r="D26" i="13" s="1"/>
  <c r="C24" i="13"/>
  <c r="D25" i="13" s="1"/>
  <c r="C23" i="13"/>
  <c r="D24" i="13" s="1"/>
  <c r="C22" i="13"/>
  <c r="D23" i="13" s="1"/>
  <c r="C21" i="13"/>
  <c r="D22" i="13" s="1"/>
  <c r="C20" i="13"/>
  <c r="D21" i="13" s="1"/>
  <c r="C19" i="13"/>
  <c r="D20" i="13" s="1"/>
  <c r="C18" i="13"/>
  <c r="D19" i="13" s="1"/>
  <c r="C17" i="13"/>
  <c r="D18" i="13" s="1"/>
  <c r="C16" i="13"/>
  <c r="D17" i="13" s="1"/>
  <c r="C15" i="13"/>
  <c r="D16" i="13" s="1"/>
  <c r="C14" i="13"/>
  <c r="D15" i="13" s="1"/>
  <c r="C13" i="13"/>
  <c r="D14" i="13" s="1"/>
  <c r="C12" i="13"/>
  <c r="D13" i="13" s="1"/>
  <c r="C11" i="13"/>
  <c r="D12" i="13" s="1"/>
  <c r="C10" i="13"/>
  <c r="D11" i="13" s="1"/>
  <c r="C9" i="13"/>
  <c r="D10" i="13" s="1"/>
  <c r="C8" i="13"/>
  <c r="D9" i="13" s="1"/>
  <c r="C7" i="13"/>
  <c r="D8" i="13" s="1"/>
  <c r="C6" i="13"/>
  <c r="D7" i="13" s="1"/>
</calcChain>
</file>

<file path=xl/sharedStrings.xml><?xml version="1.0" encoding="utf-8"?>
<sst xmlns="http://schemas.openxmlformats.org/spreadsheetml/2006/main" count="28" uniqueCount="26">
  <si>
    <t>TIME SERIES</t>
  </si>
  <si>
    <t>USA</t>
  </si>
  <si>
    <t>in $</t>
  </si>
  <si>
    <t>Revenue</t>
  </si>
  <si>
    <t>Revenue t-1</t>
  </si>
  <si>
    <t>AR (1)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</si>
  <si>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</si>
  <si>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</si>
  <si>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</si>
  <si>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</si>
  <si>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</si>
  <si>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</si>
  <si>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</si>
  <si>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</si>
  <si>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</si>
  <si>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</si>
  <si>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</si>
  <si>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</si>
  <si>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X Variable 1</t>
  </si>
  <si>
    <t>df</t>
  </si>
  <si>
    <t>SS</t>
  </si>
  <si>
    <t>MS</t>
  </si>
  <si>
    <t>F</t>
  </si>
  <si>
    <t>Coefficients</t>
  </si>
  <si>
    <t>t Stat</t>
  </si>
  <si>
    <t>P-value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</si>
</sst>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color rgb="FF0073B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4" fillId="0" borderId="0"/>
  </cellStyleXfs>
  <cellXfs count="10">
    <xf numFmtId="0" fontId="0" fillId="0" borderId="0" xfId="0"/>
    <xf numFmtId="0" fontId="5" fillId="2" borderId="0" xfId="0" applyFont="1" applyFill="1"/>
    <xf numFmtId="0" fontId="6" fillId="2" borderId="0" xfId="0" applyFont="1" applyFill="1"/>
    <xf numFmtId="0" fontId="7" fillId="2" borderId="1" xfId="0" applyFont="1" applyFill="1" applyBorder="1"/>
    <xf numFmtId="14" fontId="6" fillId="2" borderId="0" xfId="0" applyNumberFormat="1" applyFont="1" applyFill="1" applyAlignment="1">
      <alignment horizontal="left"/>
    </xf>
    <xf numFmtId="1" fontId="6" fillId="2" borderId="0" xfId="0" applyNumberFormat="1" applyFont="1" applyFill="1"/>
    <xf numFmtId="0" fontId="0" fillId="2" borderId="0" xfId="0" applyFill="1"/>
    <xf numFmtId="0" fontId="8" fillId="2" borderId="2" xfId="0" applyFont="1" applyFill="1" applyBorder="1" applyAlignment="1">
      <alignment horizontal="centerContinuous"/>
    </xf>
    <xf numFmtId="0" fontId="0" fillId="2" borderId="1" xfId="0" applyFill="1" applyBorder="1"/>
    <xf numFmtId="0" fontId="8" fillId="2" borderId="2" xfId="0" applyFont="1" applyFill="1" applyBorder="1" applyAlignment="1">
      <alignment horizontal="center"/>
    </xf>
  </cellXfs>
  <cellStyles count="5">
    <cellStyle name="Hyperlink 2 2" xfId="3" xr:uid="{5D7F0286-A486-4255-88A6-CC974082901D}"/>
    <cellStyle name="Hyperlink 3" xfId="1" xr:uid="{00000000-0005-0000-0000-000002000000}"/>
    <cellStyle name="Normal" xfId="0" builtinId="0"/>
    <cellStyle name="Normal 2" xfId="4" xr:uid="{C8B3C472-5BD2-4D8A-84EF-2D0D0EC7CCA8}"/>
    <cellStyle name="Normal 2 2 2" xfId="2" xr:uid="{EB4610B0-F08F-4ACB-854F-11FB6CF4D53B}"/>
  </cellStyles>
  <dxfs count="0"/>
  <tableStyles count="0" defaultTableStyle="TableStyleMedium2" defaultPivotStyle="PivotStyleLight16"/>
  <colors>
    <mruColors>
      <color rgb="FF0073B0"/>
      <color rgb="FF0000FF"/>
      <color rgb="FF132E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ourses\Video%20creating\Enterprise%20excellence\Case%20study\5.%20Time%20series_af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Analysis --&gt;"/>
      <sheetName val="1. Trend analysis"/>
      <sheetName val="2. Comparative analysis"/>
      <sheetName val="3. Value-based analysis"/>
      <sheetName val="4. Correlation"/>
      <sheetName val="5. Time series"/>
    </sheetNames>
    <sheetDataSet>
      <sheetData sheetId="0">
        <row r="4">
          <cell r="D4" t="str">
            <v>Date</v>
          </cell>
          <cell r="E4" t="str">
            <v>Country</v>
          </cell>
          <cell r="F4" t="str">
            <v>Revenue</v>
          </cell>
        </row>
        <row r="5">
          <cell r="D5">
            <v>43496</v>
          </cell>
          <cell r="E5" t="str">
            <v>USA</v>
          </cell>
          <cell r="F5">
            <v>1801.8461538461538</v>
          </cell>
        </row>
        <row r="6">
          <cell r="D6">
            <v>43524</v>
          </cell>
          <cell r="E6" t="str">
            <v>USA</v>
          </cell>
          <cell r="F6">
            <v>1705.1921549459278</v>
          </cell>
        </row>
        <row r="7">
          <cell r="D7">
            <v>43555</v>
          </cell>
          <cell r="E7" t="str">
            <v>USA</v>
          </cell>
          <cell r="F7">
            <v>2013.2307692307691</v>
          </cell>
        </row>
        <row r="8">
          <cell r="D8">
            <v>43585</v>
          </cell>
          <cell r="E8" t="str">
            <v>USA</v>
          </cell>
          <cell r="F8">
            <v>1908.7038012571081</v>
          </cell>
        </row>
        <row r="9">
          <cell r="D9">
            <v>43616</v>
          </cell>
          <cell r="E9" t="str">
            <v>USA</v>
          </cell>
          <cell r="F9">
            <v>2069.0769230769229</v>
          </cell>
        </row>
        <row r="10">
          <cell r="D10">
            <v>43646</v>
          </cell>
          <cell r="E10" t="str">
            <v>USA</v>
          </cell>
          <cell r="F10">
            <v>2093.0769230769229</v>
          </cell>
        </row>
        <row r="11">
          <cell r="D11">
            <v>43677</v>
          </cell>
          <cell r="E11" t="str">
            <v>USA</v>
          </cell>
          <cell r="F11">
            <v>2299.3846153846152</v>
          </cell>
        </row>
        <row r="12">
          <cell r="D12">
            <v>43708</v>
          </cell>
          <cell r="E12" t="str">
            <v>USA</v>
          </cell>
          <cell r="F12">
            <v>1311.8161937190139</v>
          </cell>
        </row>
        <row r="13">
          <cell r="D13">
            <v>43738</v>
          </cell>
          <cell r="E13" t="str">
            <v>USA</v>
          </cell>
          <cell r="F13">
            <v>2004.9230769230769</v>
          </cell>
        </row>
        <row r="14">
          <cell r="D14">
            <v>43769</v>
          </cell>
          <cell r="E14" t="str">
            <v>USA</v>
          </cell>
          <cell r="F14">
            <v>2302.1538461538457</v>
          </cell>
        </row>
        <row r="15">
          <cell r="D15">
            <v>43799</v>
          </cell>
          <cell r="E15" t="str">
            <v>USA</v>
          </cell>
          <cell r="F15">
            <v>1940.0013450684376</v>
          </cell>
        </row>
        <row r="16">
          <cell r="D16">
            <v>43830</v>
          </cell>
          <cell r="E16" t="str">
            <v>USA</v>
          </cell>
          <cell r="F16">
            <v>2205.0830535688219</v>
          </cell>
        </row>
        <row r="17">
          <cell r="D17">
            <v>43861</v>
          </cell>
          <cell r="E17" t="str">
            <v>USA</v>
          </cell>
          <cell r="F17">
            <v>2297.3547793846155</v>
          </cell>
        </row>
        <row r="18">
          <cell r="D18">
            <v>43890</v>
          </cell>
          <cell r="E18" t="str">
            <v>USA</v>
          </cell>
          <cell r="F18">
            <v>1898.7291700615385</v>
          </cell>
        </row>
        <row r="19">
          <cell r="D19">
            <v>43921</v>
          </cell>
          <cell r="E19" t="str">
            <v>USA</v>
          </cell>
          <cell r="F19">
            <v>2131.5160541538462</v>
          </cell>
        </row>
        <row r="20">
          <cell r="D20">
            <v>43951</v>
          </cell>
          <cell r="E20" t="str">
            <v>USA</v>
          </cell>
          <cell r="F20">
            <v>2381.6399300526346</v>
          </cell>
        </row>
        <row r="21">
          <cell r="D21">
            <v>43982</v>
          </cell>
          <cell r="E21" t="str">
            <v>USA</v>
          </cell>
          <cell r="F21">
            <v>2596.4210828211262</v>
          </cell>
        </row>
        <row r="22">
          <cell r="D22">
            <v>44012</v>
          </cell>
          <cell r="E22" t="str">
            <v>USA</v>
          </cell>
          <cell r="F22">
            <v>2585.4275982306776</v>
          </cell>
        </row>
        <row r="23">
          <cell r="D23">
            <v>44043</v>
          </cell>
          <cell r="E23" t="str">
            <v>USA</v>
          </cell>
          <cell r="F23">
            <v>2805.4668659894869</v>
          </cell>
        </row>
        <row r="24">
          <cell r="D24">
            <v>44074</v>
          </cell>
          <cell r="E24" t="str">
            <v>USA</v>
          </cell>
          <cell r="F24">
            <v>1517.3647168026064</v>
          </cell>
        </row>
        <row r="25">
          <cell r="D25">
            <v>44104</v>
          </cell>
          <cell r="E25" t="str">
            <v>USA</v>
          </cell>
          <cell r="F25">
            <v>2387.7385182449816</v>
          </cell>
        </row>
        <row r="26">
          <cell r="D26">
            <v>44135</v>
          </cell>
          <cell r="E26" t="str">
            <v>USA</v>
          </cell>
          <cell r="F26">
            <v>2811.3204398297107</v>
          </cell>
        </row>
        <row r="27">
          <cell r="D27">
            <v>44165</v>
          </cell>
          <cell r="E27" t="str">
            <v>USA</v>
          </cell>
          <cell r="F27">
            <v>2631.3002650596682</v>
          </cell>
        </row>
        <row r="28">
          <cell r="D28">
            <v>44196</v>
          </cell>
          <cell r="E28" t="str">
            <v>USA</v>
          </cell>
          <cell r="F28">
            <v>2381.5635479239754</v>
          </cell>
        </row>
        <row r="29">
          <cell r="D29">
            <v>44227</v>
          </cell>
          <cell r="E29" t="str">
            <v>USA</v>
          </cell>
          <cell r="F29">
            <v>2874.629079449584</v>
          </cell>
        </row>
        <row r="30">
          <cell r="D30">
            <v>44255</v>
          </cell>
          <cell r="E30" t="str">
            <v>USA</v>
          </cell>
          <cell r="F30">
            <v>2371.1521492234538</v>
          </cell>
        </row>
        <row r="31">
          <cell r="D31">
            <v>44286</v>
          </cell>
          <cell r="E31" t="str">
            <v>USA</v>
          </cell>
          <cell r="F31">
            <v>2653.0003239858484</v>
          </cell>
        </row>
        <row r="32">
          <cell r="D32">
            <v>44316</v>
          </cell>
          <cell r="E32" t="str">
            <v>USA</v>
          </cell>
          <cell r="F32">
            <v>3059.2684000019522</v>
          </cell>
        </row>
        <row r="33">
          <cell r="D33">
            <v>44347</v>
          </cell>
          <cell r="E33" t="str">
            <v>USA</v>
          </cell>
          <cell r="F33">
            <v>3358.7830600735756</v>
          </cell>
        </row>
        <row r="34">
          <cell r="D34">
            <v>44377</v>
          </cell>
          <cell r="E34" t="str">
            <v>USA</v>
          </cell>
          <cell r="F34">
            <v>3293.0867506235236</v>
          </cell>
        </row>
        <row r="35">
          <cell r="D35">
            <v>44408</v>
          </cell>
          <cell r="E35" t="str">
            <v>USA</v>
          </cell>
          <cell r="F35">
            <v>3557.447872674275</v>
          </cell>
        </row>
        <row r="36">
          <cell r="D36">
            <v>44439</v>
          </cell>
          <cell r="E36" t="str">
            <v>USA</v>
          </cell>
          <cell r="F36">
            <v>2003.0740472156231</v>
          </cell>
        </row>
        <row r="37">
          <cell r="D37">
            <v>44469</v>
          </cell>
          <cell r="E37" t="str">
            <v>USA</v>
          </cell>
          <cell r="F37">
            <v>3101.115697960674</v>
          </cell>
        </row>
        <row r="38">
          <cell r="D38">
            <v>44500</v>
          </cell>
          <cell r="E38" t="str">
            <v>USA</v>
          </cell>
          <cell r="F38">
            <v>3585.5364248185365</v>
          </cell>
        </row>
        <row r="39">
          <cell r="D39">
            <v>44530</v>
          </cell>
          <cell r="E39" t="str">
            <v>USA</v>
          </cell>
          <cell r="F39">
            <v>3342.6306670456706</v>
          </cell>
        </row>
        <row r="40">
          <cell r="D40">
            <v>44561</v>
          </cell>
          <cell r="E40" t="str">
            <v>USA</v>
          </cell>
          <cell r="F40">
            <v>3039.6080358355593</v>
          </cell>
        </row>
        <row r="41">
          <cell r="D41">
            <v>43496</v>
          </cell>
          <cell r="E41" t="str">
            <v>Canada</v>
          </cell>
          <cell r="F41">
            <v>33.230769230769226</v>
          </cell>
        </row>
        <row r="42">
          <cell r="D42">
            <v>43524</v>
          </cell>
          <cell r="E42" t="str">
            <v>Canada</v>
          </cell>
          <cell r="F42">
            <v>21.23076923076923</v>
          </cell>
        </row>
        <row r="43">
          <cell r="D43">
            <v>43555</v>
          </cell>
          <cell r="E43" t="str">
            <v>Canada</v>
          </cell>
          <cell r="F43">
            <v>22.15384615384615</v>
          </cell>
        </row>
        <row r="44">
          <cell r="D44">
            <v>43585</v>
          </cell>
          <cell r="E44" t="str">
            <v>Canada</v>
          </cell>
          <cell r="F44">
            <v>19.384615384615383</v>
          </cell>
        </row>
        <row r="45">
          <cell r="D45">
            <v>43616</v>
          </cell>
          <cell r="E45" t="str">
            <v>Canada</v>
          </cell>
          <cell r="F45">
            <v>19.384615384615383</v>
          </cell>
        </row>
        <row r="46">
          <cell r="D46">
            <v>43646</v>
          </cell>
          <cell r="E46" t="str">
            <v>Canada</v>
          </cell>
          <cell r="F46">
            <v>18.46153846153846</v>
          </cell>
        </row>
        <row r="47">
          <cell r="D47">
            <v>43677</v>
          </cell>
          <cell r="E47" t="str">
            <v>Canada</v>
          </cell>
          <cell r="F47">
            <v>23.076923076923077</v>
          </cell>
        </row>
        <row r="48">
          <cell r="D48">
            <v>43708</v>
          </cell>
          <cell r="E48" t="str">
            <v>Canada</v>
          </cell>
          <cell r="F48">
            <v>14.769230769230768</v>
          </cell>
        </row>
        <row r="49">
          <cell r="D49">
            <v>43738</v>
          </cell>
          <cell r="E49" t="str">
            <v>Canada</v>
          </cell>
          <cell r="F49">
            <v>41.53846153846154</v>
          </cell>
        </row>
        <row r="50">
          <cell r="D50">
            <v>43769</v>
          </cell>
          <cell r="E50" t="str">
            <v>Canada</v>
          </cell>
          <cell r="F50">
            <v>66.600002902757609</v>
          </cell>
        </row>
        <row r="51">
          <cell r="D51">
            <v>43799</v>
          </cell>
          <cell r="E51" t="str">
            <v>Canada</v>
          </cell>
          <cell r="F51">
            <v>76.615384615384613</v>
          </cell>
        </row>
        <row r="52">
          <cell r="D52">
            <v>43830</v>
          </cell>
          <cell r="E52" t="str">
            <v>Canada</v>
          </cell>
          <cell r="F52">
            <v>72.92307692307692</v>
          </cell>
        </row>
        <row r="53">
          <cell r="D53">
            <v>43861</v>
          </cell>
          <cell r="E53" t="str">
            <v>Canada</v>
          </cell>
          <cell r="F53">
            <v>94.153846153846146</v>
          </cell>
        </row>
        <row r="54">
          <cell r="D54">
            <v>43890</v>
          </cell>
          <cell r="E54" t="str">
            <v>Canada</v>
          </cell>
          <cell r="F54">
            <v>111.69230769230768</v>
          </cell>
        </row>
        <row r="55">
          <cell r="D55">
            <v>43921</v>
          </cell>
          <cell r="E55" t="str">
            <v>Canada</v>
          </cell>
          <cell r="F55">
            <v>108</v>
          </cell>
        </row>
        <row r="56">
          <cell r="D56">
            <v>43951</v>
          </cell>
          <cell r="E56" t="str">
            <v>Canada</v>
          </cell>
          <cell r="F56">
            <v>113.59176923076922</v>
          </cell>
        </row>
        <row r="57">
          <cell r="D57">
            <v>43982</v>
          </cell>
          <cell r="E57" t="str">
            <v>Canada</v>
          </cell>
          <cell r="F57">
            <v>122.37484615384612</v>
          </cell>
        </row>
        <row r="58">
          <cell r="D58">
            <v>44012</v>
          </cell>
          <cell r="E58" t="str">
            <v>Canada</v>
          </cell>
          <cell r="F58">
            <v>138.36692307692311</v>
          </cell>
        </row>
        <row r="59">
          <cell r="D59">
            <v>44043</v>
          </cell>
          <cell r="E59" t="str">
            <v>Canada</v>
          </cell>
          <cell r="F59">
            <v>126.2256923076923</v>
          </cell>
        </row>
        <row r="60">
          <cell r="D60">
            <v>44074</v>
          </cell>
          <cell r="E60" t="str">
            <v>Canada</v>
          </cell>
          <cell r="F60">
            <v>69.146307692307701</v>
          </cell>
        </row>
        <row r="61">
          <cell r="D61">
            <v>44104</v>
          </cell>
          <cell r="E61" t="str">
            <v>Canada</v>
          </cell>
          <cell r="F61">
            <v>148.39984615384617</v>
          </cell>
        </row>
        <row r="62">
          <cell r="D62">
            <v>44135</v>
          </cell>
          <cell r="E62" t="str">
            <v>Canada</v>
          </cell>
          <cell r="F62">
            <v>144.49799999999999</v>
          </cell>
        </row>
        <row r="63">
          <cell r="D63">
            <v>44165</v>
          </cell>
          <cell r="E63" t="str">
            <v>Canada</v>
          </cell>
          <cell r="F63">
            <v>152.52184615384616</v>
          </cell>
        </row>
        <row r="64">
          <cell r="D64">
            <v>44196</v>
          </cell>
          <cell r="E64" t="str">
            <v>Canada</v>
          </cell>
          <cell r="F64">
            <v>124.86115384615384</v>
          </cell>
        </row>
        <row r="65">
          <cell r="D65">
            <v>44227</v>
          </cell>
          <cell r="E65" t="str">
            <v>Canada</v>
          </cell>
          <cell r="F65">
            <v>134.3911419984976</v>
          </cell>
        </row>
        <row r="66">
          <cell r="D66">
            <v>44255</v>
          </cell>
          <cell r="E66" t="str">
            <v>Canada</v>
          </cell>
          <cell r="F66">
            <v>140.25196224444855</v>
          </cell>
        </row>
        <row r="67">
          <cell r="D67">
            <v>44286</v>
          </cell>
          <cell r="E67" t="str">
            <v>Canada</v>
          </cell>
          <cell r="F67">
            <v>155.44340597690291</v>
          </cell>
        </row>
        <row r="68">
          <cell r="D68">
            <v>44316</v>
          </cell>
          <cell r="E68" t="str">
            <v>Canada</v>
          </cell>
          <cell r="F68">
            <v>165.19523811144222</v>
          </cell>
        </row>
        <row r="69">
          <cell r="D69">
            <v>44347</v>
          </cell>
          <cell r="E69" t="str">
            <v>Canada</v>
          </cell>
          <cell r="F69">
            <v>163.52842159633926</v>
          </cell>
        </row>
        <row r="70">
          <cell r="D70">
            <v>44377</v>
          </cell>
          <cell r="E70" t="str">
            <v>Canada</v>
          </cell>
          <cell r="F70">
            <v>177.54691558538116</v>
          </cell>
        </row>
        <row r="71">
          <cell r="D71">
            <v>44408</v>
          </cell>
          <cell r="E71" t="str">
            <v>Canada</v>
          </cell>
          <cell r="F71">
            <v>192.24813140216656</v>
          </cell>
        </row>
        <row r="72">
          <cell r="D72">
            <v>44439</v>
          </cell>
          <cell r="E72" t="str">
            <v>Canada</v>
          </cell>
          <cell r="F72">
            <v>112.47558253182113</v>
          </cell>
        </row>
        <row r="73">
          <cell r="D73">
            <v>44469</v>
          </cell>
          <cell r="E73" t="str">
            <v>Canada</v>
          </cell>
          <cell r="F73">
            <v>196.90824515141981</v>
          </cell>
        </row>
        <row r="74">
          <cell r="D74">
            <v>44500</v>
          </cell>
          <cell r="E74" t="str">
            <v>Canada</v>
          </cell>
          <cell r="F74">
            <v>203.58437190146739</v>
          </cell>
        </row>
        <row r="75">
          <cell r="D75">
            <v>44530</v>
          </cell>
          <cell r="E75" t="str">
            <v>Canada</v>
          </cell>
          <cell r="F75">
            <v>200.80932495800815</v>
          </cell>
        </row>
        <row r="76">
          <cell r="D76">
            <v>44561</v>
          </cell>
          <cell r="E76" t="str">
            <v>Canada</v>
          </cell>
          <cell r="F76">
            <v>227.14606668650617</v>
          </cell>
        </row>
        <row r="77">
          <cell r="D77">
            <v>43496</v>
          </cell>
          <cell r="E77" t="str">
            <v>Mexico</v>
          </cell>
          <cell r="F77">
            <v>41.53846153846154</v>
          </cell>
        </row>
        <row r="78">
          <cell r="D78">
            <v>43524</v>
          </cell>
          <cell r="E78" t="str">
            <v>Mexico</v>
          </cell>
          <cell r="F78">
            <v>59.076923076923073</v>
          </cell>
        </row>
        <row r="79">
          <cell r="D79">
            <v>43555</v>
          </cell>
          <cell r="E79" t="str">
            <v>Mexico</v>
          </cell>
          <cell r="F79">
            <v>71.076923076923066</v>
          </cell>
        </row>
        <row r="80">
          <cell r="D80">
            <v>43585</v>
          </cell>
          <cell r="E80" t="str">
            <v>Mexico</v>
          </cell>
          <cell r="F80">
            <v>85.84615384615384</v>
          </cell>
        </row>
        <row r="81">
          <cell r="D81">
            <v>43616</v>
          </cell>
          <cell r="E81" t="str">
            <v>Mexico</v>
          </cell>
          <cell r="F81">
            <v>82.153846153846146</v>
          </cell>
        </row>
        <row r="82">
          <cell r="D82">
            <v>43646</v>
          </cell>
          <cell r="E82" t="str">
            <v>Mexico</v>
          </cell>
          <cell r="F82">
            <v>96</v>
          </cell>
        </row>
        <row r="83">
          <cell r="D83">
            <v>43677</v>
          </cell>
          <cell r="E83" t="str">
            <v>Mexico</v>
          </cell>
          <cell r="F83">
            <v>88.615384615384599</v>
          </cell>
        </row>
        <row r="84">
          <cell r="D84">
            <v>43708</v>
          </cell>
          <cell r="E84" t="str">
            <v>Mexico</v>
          </cell>
          <cell r="F84">
            <v>68.307692307692307</v>
          </cell>
        </row>
        <row r="85">
          <cell r="D85">
            <v>43738</v>
          </cell>
          <cell r="E85" t="str">
            <v>Mexico</v>
          </cell>
          <cell r="F85">
            <v>201.2307692307692</v>
          </cell>
        </row>
        <row r="86">
          <cell r="D86">
            <v>43769</v>
          </cell>
          <cell r="E86" t="str">
            <v>Mexico</v>
          </cell>
          <cell r="F86">
            <v>180</v>
          </cell>
        </row>
        <row r="87">
          <cell r="D87">
            <v>43799</v>
          </cell>
          <cell r="E87" t="str">
            <v>Mexico</v>
          </cell>
          <cell r="F87">
            <v>156.92307692307691</v>
          </cell>
        </row>
        <row r="88">
          <cell r="D88">
            <v>43830</v>
          </cell>
          <cell r="E88" t="str">
            <v>Mexico</v>
          </cell>
          <cell r="F88">
            <v>150.46153846153845</v>
          </cell>
        </row>
        <row r="89">
          <cell r="D89">
            <v>43861</v>
          </cell>
          <cell r="E89" t="str">
            <v>Mexico</v>
          </cell>
          <cell r="F89">
            <v>162.46153846153845</v>
          </cell>
        </row>
        <row r="90">
          <cell r="D90">
            <v>43890</v>
          </cell>
          <cell r="E90" t="str">
            <v>Mexico</v>
          </cell>
          <cell r="F90">
            <v>177.2307692307692</v>
          </cell>
        </row>
        <row r="91">
          <cell r="D91">
            <v>43921</v>
          </cell>
          <cell r="E91" t="str">
            <v>Mexico</v>
          </cell>
          <cell r="F91">
            <v>194.76923076923075</v>
          </cell>
        </row>
        <row r="92">
          <cell r="D92">
            <v>43951</v>
          </cell>
          <cell r="E92" t="str">
            <v>Mexico</v>
          </cell>
          <cell r="F92">
            <v>224.7923076923077</v>
          </cell>
        </row>
        <row r="93">
          <cell r="D93">
            <v>43982</v>
          </cell>
          <cell r="E93" t="str">
            <v>Mexico</v>
          </cell>
          <cell r="F93">
            <v>218.33076923076925</v>
          </cell>
        </row>
        <row r="94">
          <cell r="D94">
            <v>44012</v>
          </cell>
          <cell r="E94" t="str">
            <v>Mexico</v>
          </cell>
          <cell r="F94">
            <v>212.93076923076922</v>
          </cell>
        </row>
        <row r="95">
          <cell r="D95">
            <v>44043</v>
          </cell>
          <cell r="E95" t="str">
            <v>Mexico</v>
          </cell>
          <cell r="F95">
            <v>195.04615384615383</v>
          </cell>
        </row>
        <row r="96">
          <cell r="D96">
            <v>44074</v>
          </cell>
          <cell r="E96" t="str">
            <v>Mexico</v>
          </cell>
          <cell r="F96">
            <v>113.3803846153846</v>
          </cell>
        </row>
        <row r="97">
          <cell r="D97">
            <v>44104</v>
          </cell>
          <cell r="E97" t="str">
            <v>Mexico</v>
          </cell>
          <cell r="F97">
            <v>239.63353846153848</v>
          </cell>
        </row>
        <row r="98">
          <cell r="D98">
            <v>44135</v>
          </cell>
          <cell r="E98" t="str">
            <v>Mexico</v>
          </cell>
          <cell r="F98">
            <v>285.23353846153844</v>
          </cell>
        </row>
        <row r="99">
          <cell r="D99">
            <v>44165</v>
          </cell>
          <cell r="E99" t="str">
            <v>Mexico</v>
          </cell>
          <cell r="F99">
            <v>284.94738461538458</v>
          </cell>
        </row>
        <row r="100">
          <cell r="D100">
            <v>44196</v>
          </cell>
          <cell r="E100" t="str">
            <v>Mexico</v>
          </cell>
          <cell r="F100">
            <v>219.19753846153844</v>
          </cell>
        </row>
        <row r="101">
          <cell r="D101">
            <v>44227</v>
          </cell>
          <cell r="E101" t="str">
            <v>Mexico</v>
          </cell>
          <cell r="F101">
            <v>215.14643973514612</v>
          </cell>
        </row>
        <row r="102">
          <cell r="D102">
            <v>44255</v>
          </cell>
          <cell r="E102" t="str">
            <v>Mexico</v>
          </cell>
          <cell r="F102">
            <v>249.70097704966625</v>
          </cell>
        </row>
        <row r="103">
          <cell r="D103">
            <v>44286</v>
          </cell>
          <cell r="E103" t="str">
            <v>Mexico</v>
          </cell>
          <cell r="F103">
            <v>398.60865676914369</v>
          </cell>
        </row>
        <row r="104">
          <cell r="D104">
            <v>44316</v>
          </cell>
          <cell r="E104" t="str">
            <v>Mexico</v>
          </cell>
          <cell r="F104">
            <v>367.47478440022911</v>
          </cell>
        </row>
        <row r="105">
          <cell r="D105">
            <v>44347</v>
          </cell>
          <cell r="E105" t="str">
            <v>Mexico</v>
          </cell>
          <cell r="F105">
            <v>340.24833832644373</v>
          </cell>
        </row>
        <row r="106">
          <cell r="D106">
            <v>44377</v>
          </cell>
          <cell r="E106" t="str">
            <v>Mexico</v>
          </cell>
          <cell r="F106">
            <v>363.97238407410384</v>
          </cell>
        </row>
        <row r="107">
          <cell r="D107">
            <v>44408</v>
          </cell>
          <cell r="E107" t="str">
            <v>Mexico</v>
          </cell>
          <cell r="F107">
            <v>319.75129087175753</v>
          </cell>
        </row>
        <row r="108">
          <cell r="D108">
            <v>44439</v>
          </cell>
          <cell r="E108" t="str">
            <v>Mexico</v>
          </cell>
          <cell r="F108">
            <v>186.41351228981</v>
          </cell>
        </row>
        <row r="109">
          <cell r="D109">
            <v>44469</v>
          </cell>
          <cell r="E109" t="str">
            <v>Mexico</v>
          </cell>
          <cell r="F109">
            <v>392.53378855224082</v>
          </cell>
        </row>
        <row r="110">
          <cell r="D110">
            <v>44500</v>
          </cell>
          <cell r="E110" t="str">
            <v>Mexico</v>
          </cell>
          <cell r="F110">
            <v>458.85352414814389</v>
          </cell>
        </row>
        <row r="111">
          <cell r="D111">
            <v>44530</v>
          </cell>
          <cell r="E111" t="str">
            <v>Mexico</v>
          </cell>
          <cell r="F111">
            <v>494.51948915536491</v>
          </cell>
        </row>
        <row r="112">
          <cell r="D112">
            <v>44561</v>
          </cell>
          <cell r="E112" t="str">
            <v>Mexico</v>
          </cell>
          <cell r="F112">
            <v>365.5739903599997</v>
          </cell>
        </row>
        <row r="113">
          <cell r="D113">
            <v>43496</v>
          </cell>
          <cell r="E113" t="str">
            <v>Brazil</v>
          </cell>
          <cell r="F113">
            <v>64.615384615384613</v>
          </cell>
        </row>
        <row r="114">
          <cell r="D114">
            <v>43524</v>
          </cell>
          <cell r="E114" t="str">
            <v>Brazil</v>
          </cell>
          <cell r="F114">
            <v>63.969230769230762</v>
          </cell>
        </row>
        <row r="115">
          <cell r="D115">
            <v>43555</v>
          </cell>
          <cell r="E115" t="str">
            <v>Brazil</v>
          </cell>
          <cell r="F115">
            <v>68.815384615384602</v>
          </cell>
        </row>
        <row r="116">
          <cell r="D116">
            <v>43585</v>
          </cell>
          <cell r="E116" t="str">
            <v>Brazil</v>
          </cell>
          <cell r="F116">
            <v>66.876923076923077</v>
          </cell>
        </row>
        <row r="117">
          <cell r="D117">
            <v>43616</v>
          </cell>
          <cell r="E117" t="str">
            <v>Brazil</v>
          </cell>
          <cell r="F117">
            <v>78.507692307692295</v>
          </cell>
        </row>
        <row r="118">
          <cell r="D118">
            <v>43646</v>
          </cell>
          <cell r="E118" t="str">
            <v>Brazil</v>
          </cell>
          <cell r="F118">
            <v>61.061538461538468</v>
          </cell>
        </row>
        <row r="119">
          <cell r="D119">
            <v>43677</v>
          </cell>
          <cell r="E119" t="str">
            <v>Brazil</v>
          </cell>
          <cell r="F119">
            <v>87.230769230769226</v>
          </cell>
        </row>
        <row r="120">
          <cell r="D120">
            <v>43708</v>
          </cell>
          <cell r="E120" t="str">
            <v>Brazil</v>
          </cell>
          <cell r="F120">
            <v>67.84615384615384</v>
          </cell>
        </row>
        <row r="121">
          <cell r="D121">
            <v>43738</v>
          </cell>
          <cell r="E121" t="str">
            <v>Brazil</v>
          </cell>
          <cell r="F121">
            <v>87.230769230769226</v>
          </cell>
        </row>
        <row r="122">
          <cell r="D122">
            <v>43769</v>
          </cell>
          <cell r="E122" t="str">
            <v>Brazil</v>
          </cell>
          <cell r="F122">
            <v>91.107692307692304</v>
          </cell>
        </row>
        <row r="123">
          <cell r="D123">
            <v>43799</v>
          </cell>
          <cell r="E123" t="str">
            <v>Brazil</v>
          </cell>
          <cell r="F123">
            <v>85.292307692307702</v>
          </cell>
        </row>
        <row r="124">
          <cell r="D124">
            <v>43830</v>
          </cell>
          <cell r="E124" t="str">
            <v>Brazil</v>
          </cell>
          <cell r="F124">
            <v>19.615384615384613</v>
          </cell>
        </row>
        <row r="125">
          <cell r="D125">
            <v>43861</v>
          </cell>
          <cell r="E125" t="str">
            <v>Brazil</v>
          </cell>
          <cell r="F125">
            <v>106.12833716169969</v>
          </cell>
        </row>
        <row r="126">
          <cell r="D126">
            <v>43890</v>
          </cell>
          <cell r="E126" t="str">
            <v>Brazil</v>
          </cell>
          <cell r="F126">
            <v>114.16836270425267</v>
          </cell>
        </row>
        <row r="127">
          <cell r="D127">
            <v>43921</v>
          </cell>
          <cell r="E127" t="str">
            <v>Brazil</v>
          </cell>
          <cell r="F127">
            <v>110.95235248723148</v>
          </cell>
        </row>
        <row r="128">
          <cell r="D128">
            <v>43951</v>
          </cell>
          <cell r="E128" t="str">
            <v>Brazil</v>
          </cell>
          <cell r="F128">
            <v>130.24841378935869</v>
          </cell>
        </row>
        <row r="129">
          <cell r="D129">
            <v>43982</v>
          </cell>
          <cell r="E129" t="str">
            <v>Brazil</v>
          </cell>
          <cell r="F129">
            <v>101.30432183616787</v>
          </cell>
        </row>
        <row r="130">
          <cell r="D130">
            <v>44012</v>
          </cell>
          <cell r="E130" t="str">
            <v>Brazil</v>
          </cell>
          <cell r="F130">
            <v>144.7204597659541</v>
          </cell>
        </row>
        <row r="131">
          <cell r="D131">
            <v>44043</v>
          </cell>
          <cell r="E131" t="str">
            <v>Brazil</v>
          </cell>
          <cell r="F131">
            <v>112.56035759574209</v>
          </cell>
        </row>
        <row r="132">
          <cell r="D132">
            <v>44074</v>
          </cell>
          <cell r="E132" t="str">
            <v>Brazil</v>
          </cell>
          <cell r="F132">
            <v>144.7204597659541</v>
          </cell>
        </row>
        <row r="133">
          <cell r="D133">
            <v>44104</v>
          </cell>
          <cell r="E133" t="str">
            <v>Brazil</v>
          </cell>
          <cell r="F133">
            <v>151.15248019999652</v>
          </cell>
        </row>
        <row r="134">
          <cell r="D134">
            <v>44135</v>
          </cell>
          <cell r="E134" t="str">
            <v>Brazil</v>
          </cell>
          <cell r="F134">
            <v>141.50444954893288</v>
          </cell>
        </row>
        <row r="135">
          <cell r="D135">
            <v>44165</v>
          </cell>
          <cell r="E135" t="str">
            <v>Brazil</v>
          </cell>
          <cell r="F135">
            <v>33.768107278722624</v>
          </cell>
        </row>
        <row r="136">
          <cell r="D136">
            <v>44196</v>
          </cell>
          <cell r="E136" t="str">
            <v>Brazil</v>
          </cell>
          <cell r="F136">
            <v>127.74976104645722</v>
          </cell>
        </row>
        <row r="137">
          <cell r="D137">
            <v>44227</v>
          </cell>
          <cell r="E137" t="str">
            <v>Brazil</v>
          </cell>
          <cell r="F137">
            <v>139.21861617745569</v>
          </cell>
        </row>
        <row r="138">
          <cell r="D138">
            <v>44255</v>
          </cell>
          <cell r="E138" t="str">
            <v>Brazil</v>
          </cell>
          <cell r="F138">
            <v>135.29696501752738</v>
          </cell>
        </row>
        <row r="139">
          <cell r="D139">
            <v>44286</v>
          </cell>
          <cell r="E139" t="str">
            <v>Brazil</v>
          </cell>
          <cell r="F139">
            <v>158.82687197709737</v>
          </cell>
        </row>
        <row r="140">
          <cell r="D140">
            <v>44316</v>
          </cell>
          <cell r="E140" t="str">
            <v>Brazil</v>
          </cell>
          <cell r="F140">
            <v>123.53201153774236</v>
          </cell>
        </row>
        <row r="141">
          <cell r="D141">
            <v>44347</v>
          </cell>
          <cell r="E141" t="str">
            <v>Brazil</v>
          </cell>
          <cell r="F141">
            <v>176.47430219677483</v>
          </cell>
        </row>
        <row r="142">
          <cell r="D142">
            <v>44377</v>
          </cell>
          <cell r="E142" t="str">
            <v>Brazil</v>
          </cell>
          <cell r="F142">
            <v>137.25779059749152</v>
          </cell>
        </row>
        <row r="143">
          <cell r="D143">
            <v>44408</v>
          </cell>
          <cell r="E143" t="str">
            <v>Brazil</v>
          </cell>
          <cell r="F143">
            <v>176.47430219677483</v>
          </cell>
        </row>
        <row r="144">
          <cell r="D144">
            <v>44439</v>
          </cell>
          <cell r="E144" t="str">
            <v>Brazil</v>
          </cell>
          <cell r="F144">
            <v>184.31760451663149</v>
          </cell>
        </row>
        <row r="145">
          <cell r="D145">
            <v>44469</v>
          </cell>
          <cell r="E145" t="str">
            <v>Brazil</v>
          </cell>
          <cell r="F145">
            <v>172.5526510368465</v>
          </cell>
        </row>
        <row r="146">
          <cell r="D146">
            <v>44500</v>
          </cell>
          <cell r="E146" t="str">
            <v>Brazil</v>
          </cell>
          <cell r="F146">
            <v>41.177337179247459</v>
          </cell>
        </row>
        <row r="147">
          <cell r="D147">
            <v>44530</v>
          </cell>
          <cell r="E147" t="str">
            <v>Brazil</v>
          </cell>
          <cell r="F147">
            <v>155.77997729511037</v>
          </cell>
        </row>
        <row r="148">
          <cell r="D148">
            <v>44561</v>
          </cell>
          <cell r="E148" t="str">
            <v>Brazil</v>
          </cell>
          <cell r="F148">
            <v>167.06233941294681</v>
          </cell>
        </row>
      </sheetData>
      <sheetData sheetId="1"/>
      <sheetData sheetId="2"/>
      <sheetData sheetId="3"/>
      <sheetData sheetId="4"/>
      <sheetData sheetId="5"/>
      <sheetData sheetId="6">
        <row r="3">
          <cell r="C3" t="str">
            <v>USA</v>
          </cell>
        </row>
        <row r="6">
          <cell r="B6">
            <v>43524</v>
          </cell>
        </row>
        <row r="7">
          <cell r="B7">
            <v>43555</v>
          </cell>
        </row>
        <row r="8">
          <cell r="B8">
            <v>43585</v>
          </cell>
        </row>
        <row r="9">
          <cell r="B9">
            <v>43616</v>
          </cell>
        </row>
        <row r="10">
          <cell r="B10">
            <v>43646</v>
          </cell>
        </row>
        <row r="11">
          <cell r="B11">
            <v>43677</v>
          </cell>
        </row>
        <row r="12">
          <cell r="B12">
            <v>43708</v>
          </cell>
        </row>
        <row r="13">
          <cell r="B13">
            <v>43738</v>
          </cell>
        </row>
        <row r="14">
          <cell r="B14">
            <v>43769</v>
          </cell>
        </row>
        <row r="15">
          <cell r="B15">
            <v>43799</v>
          </cell>
        </row>
        <row r="16">
          <cell r="B16">
            <v>43830</v>
          </cell>
        </row>
        <row r="17">
          <cell r="B17">
            <v>43861</v>
          </cell>
        </row>
        <row r="18">
          <cell r="B18">
            <v>43890</v>
          </cell>
        </row>
        <row r="19">
          <cell r="B19">
            <v>43921</v>
          </cell>
        </row>
        <row r="20">
          <cell r="B20">
            <v>43951</v>
          </cell>
        </row>
        <row r="21">
          <cell r="B21">
            <v>43982</v>
          </cell>
        </row>
        <row r="22">
          <cell r="B22">
            <v>44012</v>
          </cell>
        </row>
        <row r="23">
          <cell r="B23">
            <v>44043</v>
          </cell>
        </row>
        <row r="24">
          <cell r="B24">
            <v>44074</v>
          </cell>
        </row>
        <row r="25">
          <cell r="B25">
            <v>44104</v>
          </cell>
        </row>
        <row r="26">
          <cell r="B26">
            <v>44135</v>
          </cell>
        </row>
        <row r="27">
          <cell r="B27">
            <v>44165</v>
          </cell>
        </row>
        <row r="28">
          <cell r="B28">
            <v>44196</v>
          </cell>
        </row>
        <row r="29">
          <cell r="B29">
            <v>44227</v>
          </cell>
        </row>
        <row r="30">
          <cell r="B30">
            <v>44255</v>
          </cell>
        </row>
        <row r="31">
          <cell r="B31">
            <v>44286</v>
          </cell>
        </row>
        <row r="32">
          <cell r="B32">
            <v>44316</v>
          </cell>
        </row>
        <row r="33">
          <cell r="B33">
            <v>44347</v>
          </cell>
        </row>
        <row r="34">
          <cell r="B34">
            <v>44377</v>
          </cell>
        </row>
        <row r="35">
          <cell r="B35">
            <v>44408</v>
          </cell>
        </row>
        <row r="36">
          <cell r="B36">
            <v>44439</v>
          </cell>
        </row>
        <row r="37">
          <cell r="B37">
            <v>44469</v>
          </cell>
        </row>
        <row r="38">
          <cell r="B38">
            <v>44500</v>
          </cell>
        </row>
        <row r="39">
          <cell r="B39">
            <v>44530</v>
          </cell>
        </row>
        <row r="40">
          <cell r="B40">
            <v>44561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CFI">
      <a:dk1>
        <a:sysClr val="windowText" lastClr="000000"/>
      </a:dk1>
      <a:lt1>
        <a:sysClr val="window" lastClr="FFFFFF"/>
      </a:lt1>
      <a:dk2>
        <a:srgbClr val="FA621C"/>
      </a:dk2>
      <a:lt2>
        <a:srgbClr val="132E57"/>
      </a:lt2>
      <a:accent1>
        <a:srgbClr val="E6E7E8"/>
      </a:accent1>
      <a:accent2>
        <a:srgbClr val="F57A16"/>
      </a:accent2>
      <a:accent3>
        <a:srgbClr val="1E8496"/>
      </a:accent3>
      <a:accent4>
        <a:srgbClr val="E6E7E8"/>
      </a:accent4>
      <a:accent5>
        <a:srgbClr val="ED942D"/>
      </a:accent5>
      <a:accent6>
        <a:srgbClr val="1E2A39"/>
      </a:accent6>
      <a:hlink>
        <a:srgbClr val="E6E7E8"/>
      </a:hlink>
      <a:folHlink>
        <a:srgbClr val="67676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35610-9179-42CD-93E8-31D9B203E86E}">
  <dimension ref="B2:J41"/>
  <sheetViews>
    <sheetView tabSelected="1" workbookViewId="0"/>
  </sheetViews>
  <sheetFormatPr defaultColWidth="9.140625" defaultRowHeight="12" x14ac:dyDescent="0.2"/>
  <cols>
    <col min="1" max="1" width="3.42578125" style="2" customWidth="1"/>
    <col min="2" max="2" width="24.7109375" style="2" bestFit="1" customWidth="1"/>
    <col min="3" max="3" width="9.140625" style="2"/>
    <col min="4" max="4" width="16.140625" style="2" bestFit="1" customWidth="1"/>
    <col min="5" max="8" width="9.140625" style="2"/>
    <col min="9" max="9" width="17.5703125" style="2" bestFit="1" customWidth="1"/>
    <col min="10" max="16384" width="9.140625" style="2"/>
  </cols>
  <sheetData>
    <row r="2" spans="2:10" x14ac:dyDescent="0.2">
      <c r="B2" s="1" t="s">
        <v>0</v>
      </c>
    </row>
    <row r="3" spans="2:10" x14ac:dyDescent="0.2">
      <c r="B3" s="1"/>
    </row>
    <row r="4" spans="2:10" x14ac:dyDescent="0.2">
      <c r="C4" s="2" t="s">
        <v>1</v>
      </c>
      <c r="D4" s="2" t="s">
        <v>1</v>
      </c>
    </row>
    <row r="5" spans="2:10" ht="12.75" thickBot="1" x14ac:dyDescent="0.25">
      <c r="B5" s="3" t="s">
        <v>2</v>
      </c>
      <c r="C5" s="3" t="s">
        <v>3</v>
      </c>
      <c r="D5" s="3" t="s">
        <v>4</v>
      </c>
    </row>
    <row r="6" spans="2:10" ht="12.75" thickBot="1" x14ac:dyDescent="0.25">
      <c r="B6" s="4">
        <v>43496</v>
      </c>
      <c r="C6" s="5">
        <f>SUMIFS([1]Database!$F:$F,[1]Database!$D:$D,'[1]5. Time series'!$B6,[1]Database!$E:$E,'[1]5. Time series'!C$3)</f>
        <v>1705.1921549459278</v>
      </c>
      <c r="F6" s="3" t="s">
        <v>5</v>
      </c>
    </row>
    <row r="7" spans="2:10" ht="16.5" x14ac:dyDescent="0.3">
      <c r="B7" s="4">
        <v>43524</v>
      </c>
      <c r="C7" s="5">
        <f>SUMIFS([1]Database!$F:$F,[1]Database!$D:$D,'[1]5. Time series'!$B7,[1]Database!$E:$E,'[1]5. Time series'!C$3)</f>
        <v>2013.2307692307691</v>
      </c>
      <c r="D7" s="5">
        <f>C6</f>
        <v>1705.1921549459278</v>
      </c>
      <c r="F7" s="6" t="s">
        <v>6</v>
      </c>
      <c r="G7" s="6"/>
      <c r="H7" s="6"/>
      <c r="I7" s="6"/>
      <c r="J7" s="6"/>
    </row>
    <row r="8" spans="2:10" ht="17.25" thickBot="1" x14ac:dyDescent="0.35">
      <c r="B8" s="4">
        <v>43555</v>
      </c>
      <c r="C8" s="5">
        <f>SUMIFS([1]Database!$F:$F,[1]Database!$D:$D,'[1]5. Time series'!$B8,[1]Database!$E:$E,'[1]5. Time series'!C$3)</f>
        <v>1908.7038012571081</v>
      </c>
      <c r="D8" s="5">
        <f t="shared" ref="D8:D41" si="0">C7</f>
        <v>2013.2307692307691</v>
      </c>
      <c r="F8" s="6"/>
      <c r="G8" s="6"/>
      <c r="H8" s="6"/>
      <c r="I8" s="6"/>
      <c r="J8" s="6"/>
    </row>
    <row r="9" spans="2:10" ht="16.5" x14ac:dyDescent="0.3">
      <c r="B9" s="4">
        <v>43585</v>
      </c>
      <c r="C9" s="5">
        <f>SUMIFS([1]Database!$F:$F,[1]Database!$D:$D,'[1]5. Time series'!$B9,[1]Database!$E:$E,'[1]5. Time series'!C$3)</f>
        <v>2069.0769230769229</v>
      </c>
      <c r="D9" s="5">
        <f t="shared" si="0"/>
        <v>1908.7038012571081</v>
      </c>
      <c r="F9" s="7" t="s">
        <v>7</v>
      </c>
      <c r="G9" s="7"/>
      <c r="H9" s="6"/>
      <c r="I9" s="6"/>
      <c r="J9" s="6"/>
    </row>
    <row r="10" spans="2:10" ht="16.5" x14ac:dyDescent="0.3">
      <c r="B10" s="4">
        <v>43616</v>
      </c>
      <c r="C10" s="5">
        <f>SUMIFS([1]Database!$F:$F,[1]Database!$D:$D,'[1]5. Time series'!$B10,[1]Database!$E:$E,'[1]5. Time series'!C$3)</f>
        <v>2093.0769230769229</v>
      </c>
      <c r="D10" s="5">
        <f t="shared" si="0"/>
        <v>2069.0769230769229</v>
      </c>
      <c r="F10" s="6" t="s">
        <v>8</v>
      </c>
      <c r="G10" s="6">
        <v>0.56162008028695454</v>
      </c>
      <c r="H10" s="6"/>
      <c r="I10" s="6"/>
      <c r="J10" s="6"/>
    </row>
    <row r="11" spans="2:10" ht="16.5" x14ac:dyDescent="0.3">
      <c r="B11" s="4">
        <v>43646</v>
      </c>
      <c r="C11" s="5">
        <f>SUMIFS([1]Database!$F:$F,[1]Database!$D:$D,'[1]5. Time series'!$B11,[1]Database!$E:$E,'[1]5. Time series'!C$3)</f>
        <v>2299.3846153846152</v>
      </c>
      <c r="D11" s="5">
        <f t="shared" si="0"/>
        <v>2093.0769230769229</v>
      </c>
      <c r="F11" s="6" t="s">
        <v>9</v>
      </c>
      <c r="G11" s="6">
        <v>0.31541711458152527</v>
      </c>
      <c r="H11" s="6"/>
      <c r="I11" s="6"/>
      <c r="J11" s="6"/>
    </row>
    <row r="12" spans="2:10" ht="16.5" x14ac:dyDescent="0.3">
      <c r="B12" s="4">
        <v>43677</v>
      </c>
      <c r="C12" s="5">
        <f>SUMIFS([1]Database!$F:$F,[1]Database!$D:$D,'[1]5. Time series'!$B12,[1]Database!$E:$E,'[1]5. Time series'!C$3)</f>
        <v>1311.8161937190139</v>
      </c>
      <c r="D12" s="5">
        <f t="shared" si="0"/>
        <v>2299.3846153846152</v>
      </c>
      <c r="F12" s="6" t="s">
        <v>10</v>
      </c>
      <c r="G12" s="6">
        <v>0.29467217865975331</v>
      </c>
      <c r="H12" s="6"/>
      <c r="I12" s="6"/>
      <c r="J12" s="6"/>
    </row>
    <row r="13" spans="2:10" ht="16.5" x14ac:dyDescent="0.3">
      <c r="B13" s="4">
        <v>43708</v>
      </c>
      <c r="C13" s="5">
        <f>SUMIFS([1]Database!$F:$F,[1]Database!$D:$D,'[1]5. Time series'!$B13,[1]Database!$E:$E,'[1]5. Time series'!C$3)</f>
        <v>2004.9230769230769</v>
      </c>
      <c r="D13" s="5">
        <f t="shared" si="0"/>
        <v>1311.8161937190139</v>
      </c>
      <c r="F13" s="6" t="s">
        <v>11</v>
      </c>
      <c r="G13" s="6">
        <v>482.30409560006422</v>
      </c>
      <c r="H13" s="6"/>
      <c r="I13" s="6"/>
      <c r="J13" s="6"/>
    </row>
    <row r="14" spans="2:10" ht="17.25" thickBot="1" x14ac:dyDescent="0.35">
      <c r="B14" s="4">
        <v>43738</v>
      </c>
      <c r="C14" s="5">
        <f>SUMIFS([1]Database!$F:$F,[1]Database!$D:$D,'[1]5. Time series'!$B14,[1]Database!$E:$E,'[1]5. Time series'!C$3)</f>
        <v>2302.1538461538457</v>
      </c>
      <c r="D14" s="5">
        <f t="shared" si="0"/>
        <v>2004.9230769230769</v>
      </c>
      <c r="F14" s="8" t="s">
        <v>12</v>
      </c>
      <c r="G14" s="8">
        <v>35</v>
      </c>
      <c r="H14" s="6"/>
      <c r="I14" s="6"/>
      <c r="J14" s="6"/>
    </row>
    <row r="15" spans="2:10" ht="16.5" x14ac:dyDescent="0.3">
      <c r="B15" s="4">
        <v>43769</v>
      </c>
      <c r="C15" s="5">
        <f>SUMIFS([1]Database!$F:$F,[1]Database!$D:$D,'[1]5. Time series'!$B15,[1]Database!$E:$E,'[1]5. Time series'!C$3)</f>
        <v>1940.0013450684376</v>
      </c>
      <c r="D15" s="5">
        <f t="shared" si="0"/>
        <v>2302.1538461538457</v>
      </c>
      <c r="F15" s="6"/>
      <c r="G15" s="6"/>
      <c r="H15" s="6"/>
      <c r="I15" s="6"/>
      <c r="J15" s="6"/>
    </row>
    <row r="16" spans="2:10" ht="17.25" thickBot="1" x14ac:dyDescent="0.35">
      <c r="B16" s="4">
        <v>43799</v>
      </c>
      <c r="C16" s="5">
        <f>SUMIFS([1]Database!$F:$F,[1]Database!$D:$D,'[1]5. Time series'!$B16,[1]Database!$E:$E,'[1]5. Time series'!C$3)</f>
        <v>2205.0830535688219</v>
      </c>
      <c r="D16" s="5">
        <f t="shared" si="0"/>
        <v>1940.0013450684376</v>
      </c>
      <c r="F16" s="6" t="s">
        <v>13</v>
      </c>
      <c r="G16" s="6"/>
      <c r="H16" s="6"/>
      <c r="I16" s="6"/>
      <c r="J16" s="6"/>
    </row>
    <row r="17" spans="2:10" ht="15" x14ac:dyDescent="0.25">
      <c r="B17" s="4">
        <v>43830</v>
      </c>
      <c r="C17" s="5">
        <f>SUMIFS([1]Database!$F:$F,[1]Database!$D:$D,'[1]5. Time series'!$B17,[1]Database!$E:$E,'[1]5. Time series'!C$3)</f>
        <v>2297.3547793846155</v>
      </c>
      <c r="D17" s="5">
        <f t="shared" si="0"/>
        <v>2205.0830535688219</v>
      </c>
      <c r="F17" s="9"/>
      <c r="G17" s="9" t="s">
        <v>19</v>
      </c>
      <c r="H17" s="9" t="s">
        <v>20</v>
      </c>
      <c r="I17" s="9" t="s">
        <v>21</v>
      </c>
      <c r="J17" s="9" t="s">
        <v>22</v>
      </c>
    </row>
    <row r="18" spans="2:10" ht="16.5" x14ac:dyDescent="0.3">
      <c r="B18" s="4">
        <v>43861</v>
      </c>
      <c r="C18" s="5">
        <f>SUMIFS([1]Database!$F:$F,[1]Database!$D:$D,'[1]5. Time series'!$B18,[1]Database!$E:$E,'[1]5. Time series'!C$3)</f>
        <v>1898.7291700615385</v>
      </c>
      <c r="D18" s="5">
        <f t="shared" si="0"/>
        <v>2297.3547793846155</v>
      </c>
      <c r="F18" s="6" t="s">
        <v>14</v>
      </c>
      <c r="G18" s="6">
        <v>1</v>
      </c>
      <c r="H18" s="6">
        <v>3536837.0921428511</v>
      </c>
      <c r="I18" s="6">
        <v>3536837.0921428511</v>
      </c>
      <c r="J18" s="6">
        <v>15.204535495840828</v>
      </c>
    </row>
    <row r="19" spans="2:10" ht="16.5" x14ac:dyDescent="0.3">
      <c r="B19" s="4">
        <v>43890</v>
      </c>
      <c r="C19" s="5">
        <f>SUMIFS([1]Database!$F:$F,[1]Database!$D:$D,'[1]5. Time series'!$B19,[1]Database!$E:$E,'[1]5. Time series'!C$3)</f>
        <v>2131.5160541538462</v>
      </c>
      <c r="D19" s="5">
        <f t="shared" si="0"/>
        <v>1898.7291700615385</v>
      </c>
      <c r="F19" s="6" t="s">
        <v>15</v>
      </c>
      <c r="G19" s="6">
        <v>33</v>
      </c>
      <c r="H19" s="6">
        <v>7676368.9408756634</v>
      </c>
      <c r="I19" s="6">
        <v>232617.24063259587</v>
      </c>
      <c r="J19" s="6"/>
    </row>
    <row r="20" spans="2:10" ht="17.25" thickBot="1" x14ac:dyDescent="0.35">
      <c r="B20" s="4">
        <v>43921</v>
      </c>
      <c r="C20" s="5">
        <f>SUMIFS([1]Database!$F:$F,[1]Database!$D:$D,'[1]5. Time series'!$B20,[1]Database!$E:$E,'[1]5. Time series'!C$3)</f>
        <v>2381.6399300526346</v>
      </c>
      <c r="D20" s="5">
        <f t="shared" si="0"/>
        <v>2131.5160541538462</v>
      </c>
      <c r="F20" s="8" t="s">
        <v>16</v>
      </c>
      <c r="G20" s="8">
        <v>34</v>
      </c>
      <c r="H20" s="8">
        <v>11213206.033018515</v>
      </c>
      <c r="I20" s="8"/>
      <c r="J20" s="8"/>
    </row>
    <row r="21" spans="2:10" ht="17.25" thickBot="1" x14ac:dyDescent="0.35">
      <c r="B21" s="4">
        <v>43951</v>
      </c>
      <c r="C21" s="5">
        <f>SUMIFS([1]Database!$F:$F,[1]Database!$D:$D,'[1]5. Time series'!$B21,[1]Database!$E:$E,'[1]5. Time series'!C$3)</f>
        <v>2596.4210828211262</v>
      </c>
      <c r="D21" s="5">
        <f t="shared" si="0"/>
        <v>2381.6399300526346</v>
      </c>
      <c r="F21" s="6"/>
      <c r="G21" s="6"/>
      <c r="H21" s="6"/>
      <c r="I21" s="6"/>
      <c r="J21" s="6"/>
    </row>
    <row r="22" spans="2:10" ht="15" x14ac:dyDescent="0.25">
      <c r="B22" s="4">
        <v>43982</v>
      </c>
      <c r="C22" s="5">
        <f>SUMIFS([1]Database!$F:$F,[1]Database!$D:$D,'[1]5. Time series'!$B22,[1]Database!$E:$E,'[1]5. Time series'!C$3)</f>
        <v>2585.4275982306776</v>
      </c>
      <c r="D22" s="5">
        <f t="shared" si="0"/>
        <v>2596.4210828211262</v>
      </c>
      <c r="F22" s="9"/>
      <c r="G22" s="9" t="s">
        <v>23</v>
      </c>
      <c r="H22" s="9" t="s">
        <v>11</v>
      </c>
      <c r="I22" s="9" t="s">
        <v>24</v>
      </c>
      <c r="J22" s="9" t="s">
        <v>25</v>
      </c>
    </row>
    <row r="23" spans="2:10" ht="16.5" x14ac:dyDescent="0.3">
      <c r="B23" s="4">
        <v>44012</v>
      </c>
      <c r="C23" s="5">
        <f>SUMIFS([1]Database!$F:$F,[1]Database!$D:$D,'[1]5. Time series'!$B23,[1]Database!$E:$E,'[1]5. Time series'!C$3)</f>
        <v>2805.4668659894869</v>
      </c>
      <c r="D23" s="5">
        <f t="shared" si="0"/>
        <v>2585.4275982306776</v>
      </c>
      <c r="F23" s="6" t="s">
        <v>17</v>
      </c>
      <c r="G23" s="6">
        <v>1108.5459176978243</v>
      </c>
      <c r="H23" s="6">
        <v>359.02874323267605</v>
      </c>
      <c r="I23" s="6">
        <v>3.0876244272715736</v>
      </c>
      <c r="J23" s="6">
        <v>4.0716275386512464E-3</v>
      </c>
    </row>
    <row r="24" spans="2:10" ht="17.25" thickBot="1" x14ac:dyDescent="0.35">
      <c r="B24" s="4">
        <v>44043</v>
      </c>
      <c r="C24" s="5">
        <f>SUMIFS([1]Database!$F:$F,[1]Database!$D:$D,'[1]5. Time series'!$B24,[1]Database!$E:$E,'[1]5. Time series'!C$3)</f>
        <v>1517.3647168026064</v>
      </c>
      <c r="D24" s="5">
        <f t="shared" si="0"/>
        <v>2805.4668659894869</v>
      </c>
      <c r="F24" s="8" t="s">
        <v>18</v>
      </c>
      <c r="G24" s="8">
        <v>0.55955299670260028</v>
      </c>
      <c r="H24" s="8">
        <v>0.14350090749606506</v>
      </c>
      <c r="I24" s="8">
        <v>3.8992993596081877</v>
      </c>
      <c r="J24" s="8">
        <v>4.473734614825491E-4</v>
      </c>
    </row>
    <row r="25" spans="2:10" x14ac:dyDescent="0.2">
      <c r="B25" s="4">
        <v>44074</v>
      </c>
      <c r="C25" s="5">
        <f>SUMIFS([1]Database!$F:$F,[1]Database!$D:$D,'[1]5. Time series'!$B25,[1]Database!$E:$E,'[1]5. Time series'!C$3)</f>
        <v>2387.7385182449816</v>
      </c>
      <c r="D25" s="5">
        <f t="shared" si="0"/>
        <v>1517.3647168026064</v>
      </c>
    </row>
    <row r="26" spans="2:10" x14ac:dyDescent="0.2">
      <c r="B26" s="4">
        <v>44104</v>
      </c>
      <c r="C26" s="5">
        <f>SUMIFS([1]Database!$F:$F,[1]Database!$D:$D,'[1]5. Time series'!$B26,[1]Database!$E:$E,'[1]5. Time series'!C$3)</f>
        <v>2811.3204398297107</v>
      </c>
      <c r="D26" s="5">
        <f t="shared" si="0"/>
        <v>2387.7385182449816</v>
      </c>
    </row>
    <row r="27" spans="2:10" x14ac:dyDescent="0.2">
      <c r="B27" s="4">
        <v>44135</v>
      </c>
      <c r="C27" s="5">
        <f>SUMIFS([1]Database!$F:$F,[1]Database!$D:$D,'[1]5. Time series'!$B27,[1]Database!$E:$E,'[1]5. Time series'!C$3)</f>
        <v>2631.3002650596682</v>
      </c>
      <c r="D27" s="5">
        <f t="shared" si="0"/>
        <v>2811.3204398297107</v>
      </c>
    </row>
    <row r="28" spans="2:10" x14ac:dyDescent="0.2">
      <c r="B28" s="4">
        <v>44165</v>
      </c>
      <c r="C28" s="5">
        <f>SUMIFS([1]Database!$F:$F,[1]Database!$D:$D,'[1]5. Time series'!$B28,[1]Database!$E:$E,'[1]5. Time series'!C$3)</f>
        <v>2381.5635479239754</v>
      </c>
      <c r="D28" s="5">
        <f t="shared" si="0"/>
        <v>2631.3002650596682</v>
      </c>
    </row>
    <row r="29" spans="2:10" x14ac:dyDescent="0.2">
      <c r="B29" s="4">
        <v>44196</v>
      </c>
      <c r="C29" s="5">
        <f>SUMIFS([1]Database!$F:$F,[1]Database!$D:$D,'[1]5. Time series'!$B29,[1]Database!$E:$E,'[1]5. Time series'!C$3)</f>
        <v>2874.629079449584</v>
      </c>
      <c r="D29" s="5">
        <f t="shared" si="0"/>
        <v>2381.5635479239754</v>
      </c>
    </row>
    <row r="30" spans="2:10" x14ac:dyDescent="0.2">
      <c r="B30" s="4">
        <v>44227</v>
      </c>
      <c r="C30" s="5">
        <f>SUMIFS([1]Database!$F:$F,[1]Database!$D:$D,'[1]5. Time series'!$B30,[1]Database!$E:$E,'[1]5. Time series'!C$3)</f>
        <v>2371.1521492234538</v>
      </c>
      <c r="D30" s="5">
        <f t="shared" si="0"/>
        <v>2874.629079449584</v>
      </c>
    </row>
    <row r="31" spans="2:10" x14ac:dyDescent="0.2">
      <c r="B31" s="4">
        <v>44255</v>
      </c>
      <c r="C31" s="5">
        <f>SUMIFS([1]Database!$F:$F,[1]Database!$D:$D,'[1]5. Time series'!$B31,[1]Database!$E:$E,'[1]5. Time series'!C$3)</f>
        <v>2653.0003239858484</v>
      </c>
      <c r="D31" s="5">
        <f t="shared" si="0"/>
        <v>2371.1521492234538</v>
      </c>
    </row>
    <row r="32" spans="2:10" x14ac:dyDescent="0.2">
      <c r="B32" s="4">
        <v>44286</v>
      </c>
      <c r="C32" s="5">
        <f>SUMIFS([1]Database!$F:$F,[1]Database!$D:$D,'[1]5. Time series'!$B32,[1]Database!$E:$E,'[1]5. Time series'!C$3)</f>
        <v>3059.2684000019522</v>
      </c>
      <c r="D32" s="5">
        <f t="shared" si="0"/>
        <v>2653.0003239858484</v>
      </c>
    </row>
    <row r="33" spans="2:4" x14ac:dyDescent="0.2">
      <c r="B33" s="4">
        <v>44316</v>
      </c>
      <c r="C33" s="5">
        <f>SUMIFS([1]Database!$F:$F,[1]Database!$D:$D,'[1]5. Time series'!$B33,[1]Database!$E:$E,'[1]5. Time series'!C$3)</f>
        <v>3358.7830600735756</v>
      </c>
      <c r="D33" s="5">
        <f t="shared" si="0"/>
        <v>3059.2684000019522</v>
      </c>
    </row>
    <row r="34" spans="2:4" x14ac:dyDescent="0.2">
      <c r="B34" s="4">
        <v>44347</v>
      </c>
      <c r="C34" s="5">
        <f>SUMIFS([1]Database!$F:$F,[1]Database!$D:$D,'[1]5. Time series'!$B34,[1]Database!$E:$E,'[1]5. Time series'!C$3)</f>
        <v>3293.0867506235236</v>
      </c>
      <c r="D34" s="5">
        <f t="shared" si="0"/>
        <v>3358.7830600735756</v>
      </c>
    </row>
    <row r="35" spans="2:4" x14ac:dyDescent="0.2">
      <c r="B35" s="4">
        <v>44377</v>
      </c>
      <c r="C35" s="5">
        <f>SUMIFS([1]Database!$F:$F,[1]Database!$D:$D,'[1]5. Time series'!$B35,[1]Database!$E:$E,'[1]5. Time series'!C$3)</f>
        <v>3557.447872674275</v>
      </c>
      <c r="D35" s="5">
        <f t="shared" si="0"/>
        <v>3293.0867506235236</v>
      </c>
    </row>
    <row r="36" spans="2:4" x14ac:dyDescent="0.2">
      <c r="B36" s="4">
        <v>44408</v>
      </c>
      <c r="C36" s="5">
        <f>SUMIFS([1]Database!$F:$F,[1]Database!$D:$D,'[1]5. Time series'!$B36,[1]Database!$E:$E,'[1]5. Time series'!C$3)</f>
        <v>2003.0740472156231</v>
      </c>
      <c r="D36" s="5">
        <f t="shared" si="0"/>
        <v>3557.447872674275</v>
      </c>
    </row>
    <row r="37" spans="2:4" x14ac:dyDescent="0.2">
      <c r="B37" s="4">
        <v>44439</v>
      </c>
      <c r="C37" s="5">
        <f>SUMIFS([1]Database!$F:$F,[1]Database!$D:$D,'[1]5. Time series'!$B37,[1]Database!$E:$E,'[1]5. Time series'!C$3)</f>
        <v>3101.115697960674</v>
      </c>
      <c r="D37" s="5">
        <f t="shared" si="0"/>
        <v>2003.0740472156231</v>
      </c>
    </row>
    <row r="38" spans="2:4" x14ac:dyDescent="0.2">
      <c r="B38" s="4">
        <v>44469</v>
      </c>
      <c r="C38" s="5">
        <f>SUMIFS([1]Database!$F:$F,[1]Database!$D:$D,'[1]5. Time series'!$B38,[1]Database!$E:$E,'[1]5. Time series'!C$3)</f>
        <v>3585.5364248185365</v>
      </c>
      <c r="D38" s="5">
        <f t="shared" si="0"/>
        <v>3101.115697960674</v>
      </c>
    </row>
    <row r="39" spans="2:4" x14ac:dyDescent="0.2">
      <c r="B39" s="4">
        <v>44500</v>
      </c>
      <c r="C39" s="5">
        <f>SUMIFS([1]Database!$F:$F,[1]Database!$D:$D,'[1]5. Time series'!$B39,[1]Database!$E:$E,'[1]5. Time series'!C$3)</f>
        <v>3342.6306670456706</v>
      </c>
      <c r="D39" s="5">
        <f t="shared" si="0"/>
        <v>3585.5364248185365</v>
      </c>
    </row>
    <row r="40" spans="2:4" x14ac:dyDescent="0.2">
      <c r="B40" s="4">
        <v>44530</v>
      </c>
      <c r="C40" s="5">
        <f>SUMIFS([1]Database!$F:$F,[1]Database!$D:$D,'[1]5. Time series'!$B40,[1]Database!$E:$E,'[1]5. Time series'!C$3)</f>
        <v>3039.6080358355593</v>
      </c>
      <c r="D40" s="5">
        <f t="shared" si="0"/>
        <v>3342.6306670456706</v>
      </c>
    </row>
    <row r="41" spans="2:4" x14ac:dyDescent="0.2">
      <c r="B41" s="4">
        <v>44561</v>
      </c>
      <c r="C41" s="5">
        <f>SUMIFS([1]Database!$F:$F,[1]Database!$D:$D,'[1]5. Time series'!$B41,[1]Database!$E:$E,'[1]5. Time series'!C$3)</f>
        <v>0</v>
      </c>
      <c r="D41" s="5">
        <f t="shared" si="0"/>
        <v>3039.6080358355593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797deb1-ad62-477a-89e6-2ad831eadfa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25C6088C28CD47B1282A9BF3960D14" ma:contentTypeVersion="14" ma:contentTypeDescription="Create a new document." ma:contentTypeScope="" ma:versionID="6cfe19eb3ca3a445311a505eec2e7626">
  <xsd:schema xmlns:xsd="http://www.w3.org/2001/XMLSchema" xmlns:xs="http://www.w3.org/2001/XMLSchema" xmlns:p="http://schemas.microsoft.com/office/2006/metadata/properties" xmlns:ns3="06b21f73-df97-448c-9b10-ad2ec0a313cb" xmlns:ns4="d797deb1-ad62-477a-89e6-2ad831eadfa8" targetNamespace="http://schemas.microsoft.com/office/2006/metadata/properties" ma:root="true" ma:fieldsID="67ca0758a1e4aec64025e24db59c2256" ns3:_="" ns4:_="">
    <xsd:import namespace="06b21f73-df97-448c-9b10-ad2ec0a313cb"/>
    <xsd:import namespace="d797deb1-ad62-477a-89e6-2ad831eadfa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21f73-df97-448c-9b10-ad2ec0a313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7deb1-ad62-477a-89e6-2ad831eadf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B8FA75-F828-4891-9E28-76519E9A853A}">
  <ds:schemaRefs>
    <ds:schemaRef ds:uri="http://schemas.microsoft.com/office/2006/documentManagement/types"/>
    <ds:schemaRef ds:uri="http://purl.org/dc/terms/"/>
    <ds:schemaRef ds:uri="06b21f73-df97-448c-9b10-ad2ec0a313cb"/>
    <ds:schemaRef ds:uri="d797deb1-ad62-477a-89e6-2ad831eadfa8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DBF0D3F-BF1B-4CAE-A310-A0E35686BD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2222E4-1E65-4BA1-928B-249A85854A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b21f73-df97-448c-9b10-ad2ec0a313cb"/>
    <ds:schemaRef ds:uri="d797deb1-ad62-477a-89e6-2ad831ead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Series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F9 Finance</dc:creator>
  <cp:lastModifiedBy>Dion, Michael</cp:lastModifiedBy>
  <dcterms:created xsi:type="dcterms:W3CDTF">2017-08-22T21:42:52Z</dcterms:created>
  <dcterms:modified xsi:type="dcterms:W3CDTF">2024-09-29T10:36:39Z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0x0101002525C6088C28CD47B1282A9BF3960D14</vt:lpwstr>
  </property>
</Properties>
</file>